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11" i="1" s="1"/>
  <c r="D16" i="1" l="1"/>
  <c r="D17" i="1" s="1"/>
  <c r="D13" i="1"/>
  <c r="D14" i="1" s="1"/>
</calcChain>
</file>

<file path=xl/sharedStrings.xml><?xml version="1.0" encoding="utf-8"?>
<sst xmlns="http://schemas.openxmlformats.org/spreadsheetml/2006/main" count="27" uniqueCount="25">
  <si>
    <t>Rod mass (kg)</t>
  </si>
  <si>
    <t>Rod length (m)</t>
  </si>
  <si>
    <t>Rod radius (m)</t>
  </si>
  <si>
    <t>Current latitude (°)</t>
  </si>
  <si>
    <t>Value</t>
  </si>
  <si>
    <t>Input data</t>
  </si>
  <si>
    <t>For current latitude</t>
  </si>
  <si>
    <t>For a pole</t>
  </si>
  <si>
    <t>Full rotation per (sec)</t>
  </si>
  <si>
    <t>Angular velocity (°/sec)</t>
  </si>
  <si>
    <t>MOI = Moment of inertia</t>
  </si>
  <si>
    <t>Changing (decreasing) MOI in times</t>
  </si>
  <si>
    <t>Experiment conditions</t>
  </si>
  <si>
    <t>Experiment</t>
  </si>
  <si>
    <t>MOI of rod horizontal(kg*m^2)</t>
  </si>
  <si>
    <t>MOI of rod vertical  (kg*m^2)</t>
  </si>
  <si>
    <t>The rotation will be counterclockwise, not effect on the Equator</t>
  </si>
  <si>
    <t>Burn the rope - it will break</t>
  </si>
  <si>
    <t>Due to the conversation of angular momentum, the frame starts rotation</t>
  </si>
  <si>
    <t>The rod can freely rotate horizontal axis</t>
  </si>
  <si>
    <t>The frame can freely rotate vertical axis</t>
  </si>
  <si>
    <t>The longer a rod is, the better (minimum 1.5 meters). The less radius it has, the better.</t>
  </si>
  <si>
    <t>One of the rod's end is less than the another. It needes for unbalance after burning the rope</t>
  </si>
  <si>
    <t>The second end (more longer) is suspended with a ropе to the frame</t>
  </si>
  <si>
    <t>The longer part of the rod will go down, the rod goes in vertical position =&gt; moment of inertia decreases in many times (~10000)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</si>
</sst>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2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0" fillId="7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66675</xdr:rowOff>
    </xdr:from>
    <xdr:to>
      <xdr:col>4</xdr:col>
      <xdr:colOff>5400675</xdr:colOff>
      <xdr:row>20</xdr:row>
      <xdr:rowOff>28575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66675"/>
          <a:ext cx="5229225" cy="377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6"/>
  <sheetViews>
    <sheetView tabSelected="1" zoomScaleNormal="100" workbookViewId="0">
      <selection activeCell="E31" sqref="E31"/>
    </sheetView>
  </sheetViews>
  <sheetFormatPr defaultRowHeight="15" x14ac:dyDescent="0.25"/>
  <cols>
    <col min="1" max="2" width="1.42578125" customWidth="1"/>
    <col min="3" max="3" width="36.140625" customWidth="1"/>
    <col min="4" max="4" width="18.42578125" customWidth="1"/>
    <col min="5" max="5" width="157.28515625" customWidth="1"/>
  </cols>
  <sheetData>
    <row r="2" spans="3:4" x14ac:dyDescent="0.25">
      <c r="C2" s="8" t="s">
        <v>5</v>
      </c>
      <c r="D2" s="8" t="s">
        <v>4</v>
      </c>
    </row>
    <row r="3" spans="3:4" x14ac:dyDescent="0.25">
      <c r="C3" s="1" t="s">
        <v>0</v>
      </c>
      <c r="D3" s="1">
        <v>3</v>
      </c>
    </row>
    <row r="4" spans="3:4" x14ac:dyDescent="0.25">
      <c r="C4" s="1" t="s">
        <v>2</v>
      </c>
      <c r="D4">
        <v>6.0000000000000001E-3</v>
      </c>
    </row>
    <row r="5" spans="3:4" x14ac:dyDescent="0.25">
      <c r="C5" s="1" t="s">
        <v>1</v>
      </c>
      <c r="D5">
        <v>1.5</v>
      </c>
    </row>
    <row r="6" spans="3:4" x14ac:dyDescent="0.25">
      <c r="C6" s="1" t="s">
        <v>3</v>
      </c>
      <c r="D6">
        <v>55</v>
      </c>
    </row>
    <row r="7" spans="3:4" x14ac:dyDescent="0.25">
      <c r="C7" s="1"/>
      <c r="D7" s="5"/>
    </row>
    <row r="8" spans="3:4" x14ac:dyDescent="0.25">
      <c r="C8" s="13" t="s">
        <v>10</v>
      </c>
      <c r="D8" s="13"/>
    </row>
    <row r="9" spans="3:4" x14ac:dyDescent="0.25">
      <c r="C9" s="1" t="s">
        <v>14</v>
      </c>
      <c r="D9" s="2">
        <f>(1/4*D3*POWER(D4, 2)+1/12*D3*POWER(D5, 2))</f>
        <v>0.562527</v>
      </c>
    </row>
    <row r="10" spans="3:4" x14ac:dyDescent="0.25">
      <c r="C10" s="1" t="s">
        <v>15</v>
      </c>
      <c r="D10" s="2">
        <f>1/2*D3*(POWER(D4,2))</f>
        <v>5.3999999999999998E-5</v>
      </c>
    </row>
    <row r="11" spans="3:4" x14ac:dyDescent="0.25">
      <c r="C11" s="1" t="s">
        <v>11</v>
      </c>
      <c r="D11" s="5">
        <f>D9/D10</f>
        <v>10417.166666666668</v>
      </c>
    </row>
    <row r="12" spans="3:4" x14ac:dyDescent="0.25">
      <c r="C12" s="9" t="s">
        <v>7</v>
      </c>
      <c r="D12" s="10"/>
    </row>
    <row r="13" spans="3:4" x14ac:dyDescent="0.25">
      <c r="C13" t="s">
        <v>9</v>
      </c>
      <c r="D13" s="5">
        <f>(D9/D10*(2*PI()/86146))*180/PI()</f>
        <v>43.53283959789195</v>
      </c>
    </row>
    <row r="14" spans="3:4" x14ac:dyDescent="0.25">
      <c r="C14" t="s">
        <v>8</v>
      </c>
      <c r="D14" s="5">
        <f>360/D13</f>
        <v>8.2696190582852029</v>
      </c>
    </row>
    <row r="15" spans="3:4" x14ac:dyDescent="0.25">
      <c r="C15" s="12" t="s">
        <v>6</v>
      </c>
      <c r="D15" s="11"/>
    </row>
    <row r="16" spans="3:4" x14ac:dyDescent="0.25">
      <c r="C16" t="s">
        <v>9</v>
      </c>
      <c r="D16" s="5">
        <f>(D9/D10*(2*PI()/86146))*SIN(D6*PI()/180)*180/PI()</f>
        <v>35.660014550317968</v>
      </c>
    </row>
    <row r="17" spans="3:5" x14ac:dyDescent="0.25">
      <c r="C17" t="s">
        <v>8</v>
      </c>
      <c r="D17" s="5">
        <f>360/D16</f>
        <v>10.095340805092016</v>
      </c>
    </row>
    <row r="19" spans="3:5" x14ac:dyDescent="0.25">
      <c r="C19" s="3"/>
    </row>
    <row r="20" spans="3:5" x14ac:dyDescent="0.25">
      <c r="D20" s="4"/>
    </row>
    <row r="21" spans="3:5" x14ac:dyDescent="0.25">
      <c r="D21" s="4"/>
    </row>
    <row r="22" spans="3:5" x14ac:dyDescent="0.25">
      <c r="D22" s="4"/>
      <c r="E22" s="6" t="s">
        <v>12</v>
      </c>
    </row>
    <row r="23" spans="3:5" x14ac:dyDescent="0.25">
      <c r="D23" s="4"/>
      <c r="E23" s="1" t="s">
        <v>19</v>
      </c>
    </row>
    <row r="24" spans="3:5" x14ac:dyDescent="0.25">
      <c r="E24" s="1" t="s">
        <v>20</v>
      </c>
    </row>
    <row r="25" spans="3:5" x14ac:dyDescent="0.25">
      <c r="E25" s="1" t="s">
        <v>21</v>
      </c>
    </row>
    <row r="26" spans="3:5" x14ac:dyDescent="0.25">
      <c r="C26" s="3"/>
      <c r="E26" s="1" t="s">
        <v>22</v>
      </c>
    </row>
    <row r="27" spans="3:5" x14ac:dyDescent="0.25">
      <c r="C27" s="1"/>
      <c r="D27" s="5"/>
      <c r="E27" s="1" t="s">
        <v>23</v>
      </c>
    </row>
    <row r="28" spans="3:5" x14ac:dyDescent="0.25">
      <c r="C28" s="1"/>
      <c r="D28" s="5"/>
      <c r="E28" s="7" t="s">
        <v>13</v>
      </c>
    </row>
    <row r="29" spans="3:5" x14ac:dyDescent="0.25">
      <c r="C29" s="1"/>
      <c r="E29" s="1" t="s">
        <v>17</v>
      </c>
    </row>
    <row r="30" spans="3:5" x14ac:dyDescent="0.25">
      <c r="E30" s="1" t="s">
        <v>24</v>
      </c>
    </row>
    <row r="31" spans="3:5" x14ac:dyDescent="0.25">
      <c r="E31" s="1" t="s">
        <v>18</v>
      </c>
    </row>
    <row r="32" spans="3:5" x14ac:dyDescent="0.25">
      <c r="E32" s="1" t="s">
        <v>16</v>
      </c>
    </row>
    <row r="36" spans="7:7" x14ac:dyDescent="0.25">
      <c r="G36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2018-11-21T18:11:08Z</dcterms:created>
  <dcterms:modified xsi:type="dcterms:W3CDTF">2019-01-03T19:39:50Z</dcterms:modified>
</cp:coreProperties>
</file>