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МПИ\СЕ\"/>
    </mc:Choice>
  </mc:AlternateContent>
  <bookViews>
    <workbookView xWindow="3744" yWindow="0" windowWidth="11736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3" i="1" s="1"/>
  <c r="B9" i="1"/>
  <c r="B13" i="1" s="1"/>
  <c r="B24" i="1" l="1"/>
  <c r="C17" i="1"/>
  <c r="C10" i="1"/>
  <c r="C11" i="1" s="1"/>
  <c r="B17" i="1"/>
  <c r="C18" i="1" l="1"/>
  <c r="B10" i="1"/>
  <c r="D1" i="1"/>
  <c r="C1" i="1"/>
  <c r="B1" i="1"/>
  <c r="B11" i="1" l="1"/>
  <c r="B18" i="1"/>
</calcChain>
</file>

<file path=xl/sharedStrings.xml><?xml version="1.0" encoding="utf-8"?>
<sst xmlns="http://schemas.openxmlformats.org/spreadsheetml/2006/main" count="18" uniqueCount="18">
  <si>
    <t>D</t>
  </si>
  <si>
    <t>H</t>
  </si>
  <si>
    <t>ro</t>
  </si>
  <si>
    <t>g</t>
  </si>
  <si>
    <t>T=H/v</t>
  </si>
  <si>
    <t>v, m/s</t>
  </si>
  <si>
    <t>Расчет мощности РОШ</t>
  </si>
  <si>
    <t>Vковш сумм=D^2/4*H</t>
  </si>
  <si>
    <t>Расчет мощности наддува</t>
  </si>
  <si>
    <t>W=dP*Vковш/Т</t>
  </si>
  <si>
    <t>dP=ro*g*H, Па</t>
  </si>
  <si>
    <t>T1</t>
  </si>
  <si>
    <t>T2</t>
  </si>
  <si>
    <t>V1</t>
  </si>
  <si>
    <t>V2=(V1^0,4*T1/T2)^(1/0,4)</t>
  </si>
  <si>
    <t>Fa=Vk*ro*g*H, Ньютон</t>
  </si>
  <si>
    <t>W=D^2/4*H*ro*g*H/T</t>
  </si>
  <si>
    <t>Изобара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</si>
</sst>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1" fillId="5" borderId="0" xfId="0" applyFon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145" zoomScaleNormal="145" workbookViewId="0">
      <selection activeCell="C12" sqref="C12"/>
    </sheetView>
  </sheetViews>
  <sheetFormatPr defaultRowHeight="14.4" x14ac:dyDescent="0.3"/>
  <cols>
    <col min="1" max="1" width="23.88671875" customWidth="1"/>
  </cols>
  <sheetData>
    <row r="1" spans="1:4" x14ac:dyDescent="0.3">
      <c r="B1">
        <f>A1*A1/2</f>
        <v>0</v>
      </c>
      <c r="C1">
        <f>B1*2</f>
        <v>0</v>
      </c>
      <c r="D1">
        <f>C1*9.8*2/2</f>
        <v>0</v>
      </c>
    </row>
    <row r="2" spans="1:4" x14ac:dyDescent="0.3">
      <c r="A2" s="2" t="s">
        <v>6</v>
      </c>
      <c r="B2" s="3"/>
    </row>
    <row r="4" spans="1:4" x14ac:dyDescent="0.3">
      <c r="A4" t="s">
        <v>0</v>
      </c>
      <c r="B4" s="6">
        <v>1</v>
      </c>
      <c r="C4" s="6">
        <v>1</v>
      </c>
    </row>
    <row r="5" spans="1:4" x14ac:dyDescent="0.3">
      <c r="A5" t="s">
        <v>1</v>
      </c>
      <c r="B5" s="6">
        <v>2</v>
      </c>
      <c r="C5" s="6">
        <v>2</v>
      </c>
    </row>
    <row r="6" spans="1:4" x14ac:dyDescent="0.3">
      <c r="A6" t="s">
        <v>2</v>
      </c>
      <c r="B6" s="6">
        <v>1000</v>
      </c>
      <c r="C6" s="6">
        <v>1000</v>
      </c>
    </row>
    <row r="7" spans="1:4" x14ac:dyDescent="0.3">
      <c r="A7" t="s">
        <v>3</v>
      </c>
      <c r="B7" s="6">
        <v>9.8000000000000007</v>
      </c>
      <c r="C7" s="6">
        <v>9.8000000000000007</v>
      </c>
    </row>
    <row r="8" spans="1:4" x14ac:dyDescent="0.3">
      <c r="A8" t="s">
        <v>5</v>
      </c>
      <c r="B8" s="6">
        <v>1</v>
      </c>
      <c r="C8" s="6">
        <v>0.5</v>
      </c>
    </row>
    <row r="9" spans="1:4" x14ac:dyDescent="0.3">
      <c r="A9" t="s">
        <v>4</v>
      </c>
      <c r="B9" s="1">
        <f>B5/B8</f>
        <v>2</v>
      </c>
      <c r="C9" s="1">
        <f>C5/C8</f>
        <v>4</v>
      </c>
    </row>
    <row r="10" spans="1:4" x14ac:dyDescent="0.3">
      <c r="A10" t="s">
        <v>7</v>
      </c>
      <c r="B10" s="1">
        <f>B4^2/4*B5</f>
        <v>0.5</v>
      </c>
      <c r="C10" s="1">
        <f>C4^2/4*C5</f>
        <v>0.5</v>
      </c>
    </row>
    <row r="11" spans="1:4" x14ac:dyDescent="0.3">
      <c r="A11" t="s">
        <v>15</v>
      </c>
      <c r="B11" s="1">
        <f>B10*B6*B7*B5</f>
        <v>9800</v>
      </c>
      <c r="C11" s="1">
        <f>C10*C6*C7*C5</f>
        <v>9800</v>
      </c>
    </row>
    <row r="13" spans="1:4" x14ac:dyDescent="0.3">
      <c r="A13" t="s">
        <v>16</v>
      </c>
      <c r="B13" s="5">
        <f>B4^2/4*B5*B6*B7*B5/B9</f>
        <v>4900</v>
      </c>
      <c r="C13" s="5">
        <f>C4^2/4*C5*C6*C7*C5/C9</f>
        <v>2450</v>
      </c>
    </row>
    <row r="15" spans="1:4" x14ac:dyDescent="0.3">
      <c r="A15" s="4" t="s">
        <v>8</v>
      </c>
    </row>
    <row r="17" spans="1:3" x14ac:dyDescent="0.3">
      <c r="A17" t="s">
        <v>10</v>
      </c>
      <c r="B17" s="1">
        <f>B6*B7*B5</f>
        <v>19600</v>
      </c>
      <c r="C17" s="1">
        <f>C6*C7*C5</f>
        <v>19600</v>
      </c>
    </row>
    <row r="18" spans="1:3" x14ac:dyDescent="0.3">
      <c r="A18" t="s">
        <v>9</v>
      </c>
      <c r="B18" s="5">
        <f>B17*B10/B9</f>
        <v>4900</v>
      </c>
      <c r="C18" s="5">
        <f>C17*C10/C9</f>
        <v>2450</v>
      </c>
    </row>
    <row r="20" spans="1:3" x14ac:dyDescent="0.3">
      <c r="A20" s="4" t="s">
        <v>17</v>
      </c>
    </row>
    <row r="21" spans="1:3" x14ac:dyDescent="0.3">
      <c r="A21" t="s">
        <v>11</v>
      </c>
      <c r="B21">
        <v>303</v>
      </c>
    </row>
    <row r="22" spans="1:3" x14ac:dyDescent="0.3">
      <c r="A22" t="s">
        <v>12</v>
      </c>
      <c r="B22">
        <v>273</v>
      </c>
    </row>
    <row r="23" spans="1:3" x14ac:dyDescent="0.3">
      <c r="A23" t="s">
        <v>13</v>
      </c>
      <c r="B23">
        <v>1</v>
      </c>
    </row>
    <row r="24" spans="1:3" x14ac:dyDescent="0.3">
      <c r="A24" t="s">
        <v>14</v>
      </c>
      <c r="B24">
        <f>(B23^0.4*B22/B21)^(1/0.4)</f>
        <v>0.77054861885950188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2019-12-22T21:20:21Z</dcterms:created>
  <dcterms:modified xsi:type="dcterms:W3CDTF">2019-12-22T23:18:30Z</dcterms:modified>
</cp:coreProperties>
</file>